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2515" windowHeight="9780" activeTab="1"/>
  </bookViews>
  <sheets>
    <sheet name="Vorlage" sheetId="1" r:id="rId1"/>
    <sheet name="Lösung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36" i="2" l="1"/>
  <c r="C32" i="2"/>
  <c r="B32" i="2"/>
  <c r="F27" i="2"/>
  <c r="F18" i="2"/>
  <c r="F5" i="2"/>
  <c r="E18" i="2"/>
  <c r="F14" i="2"/>
  <c r="E14" i="2"/>
  <c r="E5" i="2"/>
  <c r="D18" i="2"/>
</calcChain>
</file>

<file path=xl/sharedStrings.xml><?xml version="1.0" encoding="utf-8"?>
<sst xmlns="http://schemas.openxmlformats.org/spreadsheetml/2006/main" count="62" uniqueCount="36">
  <si>
    <t>t = 0</t>
  </si>
  <si>
    <t>t = 1</t>
  </si>
  <si>
    <t>t = 2</t>
  </si>
  <si>
    <t>t = 3</t>
  </si>
  <si>
    <t>t = 4</t>
  </si>
  <si>
    <t>Umsatzerlöse</t>
  </si>
  <si>
    <t>Anlage-Auszahlung</t>
  </si>
  <si>
    <t>Zinsertrag aus kf. Anlage</t>
  </si>
  <si>
    <t>Fremdfinanzierte Mittel</t>
  </si>
  <si>
    <t>Auszahlungen</t>
  </si>
  <si>
    <t>Kosten Eisbude</t>
  </si>
  <si>
    <t>Kosten Personal</t>
  </si>
  <si>
    <t>Kosten Standmiete</t>
  </si>
  <si>
    <t>Kosten Material</t>
  </si>
  <si>
    <t>Kosten Werbung</t>
  </si>
  <si>
    <t>Kosten Insgesamt</t>
  </si>
  <si>
    <t>Tilgung Fremdfinanzierung</t>
  </si>
  <si>
    <t>Kosten Fremdfinanzierung</t>
  </si>
  <si>
    <t>SALDO</t>
  </si>
  <si>
    <t>Kurzfristiger Kredit 1</t>
  </si>
  <si>
    <t>Zinsen kurzfristiger Kredit 1</t>
  </si>
  <si>
    <t>Tilgung kurzfristiger Kredit 1</t>
  </si>
  <si>
    <t>Kurzfristige Anlage 1</t>
  </si>
  <si>
    <t>Kurzfristige Anlage 2</t>
  </si>
  <si>
    <t>Kurzfristige Anlage 3</t>
  </si>
  <si>
    <t>Ausschüttungsbetrag</t>
  </si>
  <si>
    <t>EK</t>
  </si>
  <si>
    <t xml:space="preserve">EK Rentabilität </t>
  </si>
  <si>
    <t>Betriebsergebnis/EK</t>
  </si>
  <si>
    <t>111693,92 / 200.000</t>
  </si>
  <si>
    <t>Zu b)</t>
  </si>
  <si>
    <t>Zu c)</t>
  </si>
  <si>
    <t>Gewinn minus Betriebsergebnis</t>
  </si>
  <si>
    <t>160.000 - 111693,92</t>
  </si>
  <si>
    <t>Verkauf lohnt sich!!!</t>
  </si>
  <si>
    <t>Habenzins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</si>
</sst>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44" fontId="0" fillId="0" borderId="1" xfId="1" applyFont="1" applyBorder="1"/>
    <xf numFmtId="44" fontId="0" fillId="2" borderId="1" xfId="1" applyFont="1" applyFill="1" applyBorder="1"/>
    <xf numFmtId="9" fontId="0" fillId="0" borderId="0" xfId="0" applyNumberFormat="1"/>
    <xf numFmtId="44" fontId="0" fillId="0" borderId="1" xfId="0" applyNumberFormat="1" applyBorder="1"/>
    <xf numFmtId="10" fontId="0" fillId="0" borderId="0" xfId="2" applyNumberFormat="1" applyFont="1"/>
    <xf numFmtId="44" fontId="0" fillId="0" borderId="0" xfId="0" applyNumberFormat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workbookViewId="0">
      <selection activeCell="A7" sqref="A7"/>
    </sheetView>
  </sheetViews>
  <sheetFormatPr baseColWidth="10" defaultRowHeight="15" x14ac:dyDescent="0.25"/>
  <cols>
    <col min="1" max="1" width="26.140625" customWidth="1"/>
    <col min="2" max="2" width="13.42578125" customWidth="1"/>
    <col min="3" max="3" width="12.5703125" customWidth="1"/>
  </cols>
  <sheetData>
    <row r="2" spans="1:6" x14ac:dyDescent="0.2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x14ac:dyDescent="0.25">
      <c r="A3" s="1" t="s">
        <v>5</v>
      </c>
      <c r="B3" s="1"/>
      <c r="C3" s="1"/>
      <c r="D3" s="1"/>
      <c r="E3" s="1"/>
      <c r="F3" s="1"/>
    </row>
    <row r="4" spans="1:6" x14ac:dyDescent="0.25">
      <c r="A4" s="1" t="s">
        <v>6</v>
      </c>
      <c r="B4" s="1"/>
      <c r="C4" s="1"/>
      <c r="D4" s="1"/>
      <c r="E4" s="1"/>
      <c r="F4" s="1"/>
    </row>
    <row r="5" spans="1:6" x14ac:dyDescent="0.25">
      <c r="A5" s="1" t="s">
        <v>7</v>
      </c>
      <c r="B5" s="1"/>
      <c r="C5" s="1"/>
      <c r="D5" s="1"/>
      <c r="E5" s="1"/>
      <c r="F5" s="1"/>
    </row>
    <row r="6" spans="1:6" x14ac:dyDescent="0.25">
      <c r="A6" s="1" t="s">
        <v>8</v>
      </c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 t="s">
        <v>9</v>
      </c>
      <c r="B8" s="1"/>
      <c r="C8" s="1"/>
      <c r="D8" s="1"/>
      <c r="E8" s="1"/>
      <c r="F8" s="1"/>
    </row>
    <row r="9" spans="1:6" x14ac:dyDescent="0.25">
      <c r="A9" s="1" t="s">
        <v>10</v>
      </c>
      <c r="B9" s="1"/>
      <c r="C9" s="1"/>
      <c r="D9" s="1"/>
      <c r="E9" s="1"/>
      <c r="F9" s="1"/>
    </row>
    <row r="10" spans="1:6" x14ac:dyDescent="0.25">
      <c r="A10" s="1" t="s">
        <v>11</v>
      </c>
      <c r="B10" s="1"/>
      <c r="C10" s="1"/>
      <c r="D10" s="1"/>
      <c r="E10" s="1"/>
      <c r="F10" s="1"/>
    </row>
    <row r="11" spans="1:6" x14ac:dyDescent="0.25">
      <c r="A11" s="1" t="s">
        <v>12</v>
      </c>
      <c r="B11" s="1"/>
      <c r="C11" s="1"/>
      <c r="D11" s="1"/>
      <c r="E11" s="1"/>
      <c r="F11" s="1"/>
    </row>
    <row r="12" spans="1:6" x14ac:dyDescent="0.25">
      <c r="A12" s="1" t="s">
        <v>13</v>
      </c>
      <c r="B12" s="1"/>
      <c r="C12" s="1"/>
      <c r="D12" s="1"/>
      <c r="E12" s="1"/>
      <c r="F12" s="1"/>
    </row>
    <row r="13" spans="1:6" x14ac:dyDescent="0.25">
      <c r="A13" s="1" t="s">
        <v>14</v>
      </c>
      <c r="B13" s="1"/>
      <c r="C13" s="1"/>
      <c r="D13" s="1"/>
      <c r="E13" s="1"/>
      <c r="F13" s="1"/>
    </row>
    <row r="14" spans="1:6" x14ac:dyDescent="0.25">
      <c r="A14" s="1" t="s">
        <v>15</v>
      </c>
      <c r="B14" s="1"/>
      <c r="C14" s="1"/>
      <c r="D14" s="1"/>
      <c r="E14" s="1"/>
      <c r="F14" s="1"/>
    </row>
    <row r="15" spans="1:6" x14ac:dyDescent="0.25">
      <c r="A15" s="1" t="s">
        <v>16</v>
      </c>
      <c r="B15" s="1"/>
      <c r="C15" s="1"/>
      <c r="D15" s="1"/>
      <c r="E15" s="1"/>
      <c r="F15" s="1"/>
    </row>
    <row r="16" spans="1:6" x14ac:dyDescent="0.25">
      <c r="A16" s="1" t="s">
        <v>17</v>
      </c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2" t="s">
        <v>18</v>
      </c>
      <c r="B18" s="2"/>
      <c r="C18" s="2"/>
      <c r="D18" s="2"/>
      <c r="E18" s="2"/>
      <c r="F18" s="2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 t="s">
        <v>19</v>
      </c>
      <c r="B20" s="1"/>
      <c r="C20" s="1"/>
      <c r="D20" s="1"/>
      <c r="E20" s="1"/>
      <c r="F20" s="1"/>
    </row>
    <row r="21" spans="1:6" x14ac:dyDescent="0.25">
      <c r="A21" s="1" t="s">
        <v>20</v>
      </c>
      <c r="B21" s="1"/>
      <c r="C21" s="1"/>
      <c r="D21" s="1"/>
      <c r="E21" s="1"/>
      <c r="F21" s="1"/>
    </row>
    <row r="22" spans="1:6" x14ac:dyDescent="0.25">
      <c r="A22" s="1" t="s">
        <v>21</v>
      </c>
      <c r="B22" s="1"/>
      <c r="C22" s="1"/>
      <c r="D22" s="1"/>
      <c r="E22" s="1"/>
      <c r="F22" s="1"/>
    </row>
    <row r="23" spans="1:6" x14ac:dyDescent="0.25">
      <c r="A23" s="1" t="s">
        <v>22</v>
      </c>
      <c r="B23" s="1"/>
      <c r="C23" s="1"/>
      <c r="D23" s="1"/>
      <c r="E23" s="1"/>
      <c r="F23" s="1"/>
    </row>
    <row r="24" spans="1:6" x14ac:dyDescent="0.25">
      <c r="A24" s="1" t="s">
        <v>23</v>
      </c>
      <c r="B24" s="1"/>
      <c r="C24" s="1"/>
      <c r="D24" s="1"/>
      <c r="E24" s="1"/>
      <c r="F24" s="1"/>
    </row>
    <row r="25" spans="1:6" x14ac:dyDescent="0.25">
      <c r="A25" s="1" t="s">
        <v>24</v>
      </c>
      <c r="B25" s="1"/>
      <c r="C25" s="1"/>
      <c r="D25" s="1"/>
      <c r="E25" s="1"/>
      <c r="F25" s="1"/>
    </row>
    <row r="27" spans="1:6" x14ac:dyDescent="0.25">
      <c r="A27" t="s">
        <v>25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tabSelected="1" workbookViewId="0">
      <selection activeCell="J7" sqref="J7"/>
    </sheetView>
  </sheetViews>
  <sheetFormatPr baseColWidth="10" defaultRowHeight="15" x14ac:dyDescent="0.25"/>
  <cols>
    <col min="1" max="1" width="26.140625" bestFit="1" customWidth="1"/>
    <col min="2" max="4" width="13" bestFit="1" customWidth="1"/>
    <col min="5" max="5" width="12" bestFit="1" customWidth="1"/>
    <col min="6" max="6" width="13" bestFit="1" customWidth="1"/>
  </cols>
  <sheetData>
    <row r="2" spans="1:8" x14ac:dyDescent="0.2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8" x14ac:dyDescent="0.25">
      <c r="A3" s="1" t="s">
        <v>5</v>
      </c>
      <c r="B3" s="3"/>
      <c r="C3" s="3">
        <v>100000</v>
      </c>
      <c r="D3" s="3">
        <v>80000</v>
      </c>
      <c r="E3" s="3">
        <v>80000</v>
      </c>
      <c r="F3" s="3">
        <v>80000</v>
      </c>
    </row>
    <row r="4" spans="1:8" x14ac:dyDescent="0.25">
      <c r="A4" s="1" t="s">
        <v>6</v>
      </c>
      <c r="B4" s="3"/>
      <c r="C4" s="3"/>
      <c r="D4" s="3">
        <v>30000</v>
      </c>
      <c r="E4" s="3">
        <v>61200</v>
      </c>
      <c r="F4" s="3">
        <v>88648</v>
      </c>
    </row>
    <row r="5" spans="1:8" x14ac:dyDescent="0.25">
      <c r="A5" s="1" t="s">
        <v>7</v>
      </c>
      <c r="B5" s="3"/>
      <c r="C5" s="3"/>
      <c r="D5" s="3">
        <v>1200</v>
      </c>
      <c r="E5" s="3">
        <f>E4*G5</f>
        <v>2448</v>
      </c>
      <c r="F5" s="3">
        <f>F4*G5</f>
        <v>3545.92</v>
      </c>
      <c r="G5" s="5">
        <v>0.04</v>
      </c>
      <c r="H5" t="s">
        <v>35</v>
      </c>
    </row>
    <row r="6" spans="1:8" x14ac:dyDescent="0.25">
      <c r="A6" s="1" t="s">
        <v>8</v>
      </c>
      <c r="B6" s="3"/>
      <c r="C6" s="3"/>
      <c r="D6" s="3"/>
      <c r="E6" s="3"/>
      <c r="F6" s="3"/>
    </row>
    <row r="7" spans="1:8" x14ac:dyDescent="0.25">
      <c r="A7" s="1" t="s">
        <v>26</v>
      </c>
      <c r="B7" s="3">
        <v>200000</v>
      </c>
      <c r="C7" s="3"/>
      <c r="D7" s="3"/>
      <c r="E7" s="3"/>
      <c r="F7" s="3"/>
    </row>
    <row r="8" spans="1:8" x14ac:dyDescent="0.25">
      <c r="A8" s="1" t="s">
        <v>9</v>
      </c>
      <c r="B8" s="3"/>
      <c r="C8" s="3"/>
      <c r="D8" s="3"/>
      <c r="E8" s="3"/>
      <c r="F8" s="3"/>
    </row>
    <row r="9" spans="1:8" x14ac:dyDescent="0.25">
      <c r="A9" s="1" t="s">
        <v>10</v>
      </c>
      <c r="B9" s="3">
        <v>-200000</v>
      </c>
      <c r="C9" s="3"/>
      <c r="D9" s="3"/>
      <c r="E9" s="3"/>
      <c r="F9" s="3"/>
    </row>
    <row r="10" spans="1:8" x14ac:dyDescent="0.25">
      <c r="A10" s="1" t="s">
        <v>11</v>
      </c>
      <c r="B10" s="3"/>
      <c r="C10" s="3">
        <v>-20000</v>
      </c>
      <c r="D10" s="3"/>
      <c r="E10" s="3"/>
      <c r="F10" s="3"/>
    </row>
    <row r="11" spans="1:8" x14ac:dyDescent="0.25">
      <c r="A11" s="1" t="s">
        <v>12</v>
      </c>
      <c r="B11" s="3"/>
      <c r="C11" s="3">
        <v>-20000</v>
      </c>
      <c r="D11" s="3"/>
      <c r="E11" s="3"/>
      <c r="F11" s="3"/>
    </row>
    <row r="12" spans="1:8" x14ac:dyDescent="0.25">
      <c r="A12" s="1" t="s">
        <v>13</v>
      </c>
      <c r="B12" s="3"/>
      <c r="C12" s="3">
        <v>-10000</v>
      </c>
      <c r="D12" s="3"/>
      <c r="E12" s="3"/>
      <c r="F12" s="3"/>
    </row>
    <row r="13" spans="1:8" x14ac:dyDescent="0.25">
      <c r="A13" s="1" t="s">
        <v>14</v>
      </c>
      <c r="B13" s="3"/>
      <c r="C13" s="3">
        <v>-20000</v>
      </c>
      <c r="E13" s="3"/>
      <c r="F13" s="3"/>
    </row>
    <row r="14" spans="1:8" x14ac:dyDescent="0.25">
      <c r="A14" s="1" t="s">
        <v>15</v>
      </c>
      <c r="B14" s="3"/>
      <c r="C14" s="3"/>
      <c r="D14" s="3">
        <v>-50000</v>
      </c>
      <c r="E14" s="3">
        <f>D14*H14</f>
        <v>-55000.000000000007</v>
      </c>
      <c r="F14" s="3">
        <f>E14*H14</f>
        <v>-60500.000000000015</v>
      </c>
      <c r="G14" s="5">
        <v>0.1</v>
      </c>
      <c r="H14">
        <v>1.1000000000000001</v>
      </c>
    </row>
    <row r="15" spans="1:8" x14ac:dyDescent="0.25">
      <c r="A15" s="1" t="s">
        <v>16</v>
      </c>
      <c r="B15" s="3"/>
      <c r="C15" s="3"/>
      <c r="D15" s="3"/>
      <c r="E15" s="3"/>
      <c r="F15" s="3"/>
    </row>
    <row r="16" spans="1:8" x14ac:dyDescent="0.25">
      <c r="A16" s="1" t="s">
        <v>17</v>
      </c>
      <c r="B16" s="3"/>
      <c r="C16" s="3"/>
      <c r="D16" s="3"/>
      <c r="E16" s="3"/>
      <c r="F16" s="3"/>
    </row>
    <row r="17" spans="1:6" x14ac:dyDescent="0.25">
      <c r="A17" s="1"/>
      <c r="B17" s="3"/>
      <c r="C17" s="3"/>
      <c r="D17" s="3"/>
      <c r="E17" s="3"/>
      <c r="F17" s="3"/>
    </row>
    <row r="18" spans="1:6" x14ac:dyDescent="0.25">
      <c r="A18" s="2" t="s">
        <v>18</v>
      </c>
      <c r="B18" s="4">
        <v>0</v>
      </c>
      <c r="C18" s="4">
        <v>30000</v>
      </c>
      <c r="D18" s="4">
        <f>D3+D4+D5+D14</f>
        <v>61200</v>
      </c>
      <c r="E18" s="4">
        <f>E3+E4+E5+E14</f>
        <v>88648</v>
      </c>
      <c r="F18" s="4">
        <f>F3+F4+F5+F14</f>
        <v>111693.92</v>
      </c>
    </row>
    <row r="19" spans="1:6" x14ac:dyDescent="0.25">
      <c r="A19" s="1"/>
      <c r="B19" s="1"/>
      <c r="C19" s="1"/>
      <c r="D19" s="3"/>
      <c r="E19" s="3"/>
      <c r="F19" s="3"/>
    </row>
    <row r="20" spans="1:6" x14ac:dyDescent="0.25">
      <c r="A20" s="1" t="s">
        <v>19</v>
      </c>
      <c r="B20" s="3"/>
      <c r="C20" s="3"/>
      <c r="D20" s="3"/>
      <c r="E20" s="3"/>
      <c r="F20" s="3"/>
    </row>
    <row r="21" spans="1:6" x14ac:dyDescent="0.25">
      <c r="A21" s="1" t="s">
        <v>20</v>
      </c>
      <c r="B21" s="3"/>
      <c r="C21" s="3"/>
      <c r="D21" s="3"/>
      <c r="E21" s="3"/>
      <c r="F21" s="3"/>
    </row>
    <row r="22" spans="1:6" x14ac:dyDescent="0.25">
      <c r="A22" s="1" t="s">
        <v>21</v>
      </c>
      <c r="B22" s="3"/>
      <c r="C22" s="3"/>
      <c r="D22" s="3"/>
      <c r="E22" s="3"/>
      <c r="F22" s="3"/>
    </row>
    <row r="23" spans="1:6" x14ac:dyDescent="0.25">
      <c r="A23" s="1" t="s">
        <v>22</v>
      </c>
      <c r="B23" s="3"/>
      <c r="C23" s="3">
        <v>-30000</v>
      </c>
      <c r="D23" s="3"/>
      <c r="E23" s="3"/>
      <c r="F23" s="3"/>
    </row>
    <row r="24" spans="1:6" x14ac:dyDescent="0.25">
      <c r="A24" s="1" t="s">
        <v>23</v>
      </c>
      <c r="B24" s="3"/>
      <c r="C24" s="3"/>
      <c r="D24" s="3">
        <v>-61200</v>
      </c>
      <c r="E24" s="3"/>
      <c r="F24" s="3"/>
    </row>
    <row r="25" spans="1:6" x14ac:dyDescent="0.25">
      <c r="A25" s="1" t="s">
        <v>24</v>
      </c>
      <c r="B25" s="3"/>
      <c r="C25" s="3"/>
      <c r="D25" s="3"/>
      <c r="E25" s="3">
        <v>-88648</v>
      </c>
      <c r="F25" s="3"/>
    </row>
    <row r="27" spans="1:6" x14ac:dyDescent="0.25">
      <c r="A27" s="1" t="s">
        <v>25</v>
      </c>
      <c r="B27" s="1">
        <v>0</v>
      </c>
      <c r="C27" s="1">
        <v>0</v>
      </c>
      <c r="D27" s="1">
        <v>0</v>
      </c>
      <c r="E27" s="1">
        <v>0</v>
      </c>
      <c r="F27" s="6">
        <f>F18</f>
        <v>111693.92</v>
      </c>
    </row>
    <row r="30" spans="1:6" x14ac:dyDescent="0.25">
      <c r="A30" t="s">
        <v>30</v>
      </c>
    </row>
    <row r="31" spans="1:6" x14ac:dyDescent="0.25">
      <c r="A31" t="s">
        <v>27</v>
      </c>
      <c r="B31" t="s">
        <v>28</v>
      </c>
      <c r="D31" t="s">
        <v>29</v>
      </c>
    </row>
    <row r="32" spans="1:6" x14ac:dyDescent="0.25">
      <c r="B32">
        <f>F27/B7</f>
        <v>0.55846960000000001</v>
      </c>
      <c r="C32" s="7">
        <f>B32</f>
        <v>0.55846960000000001</v>
      </c>
    </row>
    <row r="34" spans="1:4" x14ac:dyDescent="0.25">
      <c r="A34" t="s">
        <v>31</v>
      </c>
    </row>
    <row r="35" spans="1:4" x14ac:dyDescent="0.25">
      <c r="A35" t="s">
        <v>32</v>
      </c>
      <c r="C35" t="s">
        <v>33</v>
      </c>
    </row>
    <row r="36" spans="1:4" x14ac:dyDescent="0.25">
      <c r="C36" s="8">
        <f>160000-F27</f>
        <v>48306.080000000002</v>
      </c>
      <c r="D36" t="s">
        <v>34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Vorlage</vt:lpstr>
      <vt:lpstr>Lösung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Schubert</dc:creator>
  <cp:lastModifiedBy>Michaela Schubert</cp:lastModifiedBy>
  <dcterms:created xsi:type="dcterms:W3CDTF">2014-03-18T19:38:59Z</dcterms:created>
  <dcterms:modified xsi:type="dcterms:W3CDTF">2014-03-18T20:46:05Z</dcterms:modified>
</cp:coreProperties>
</file>